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250" activeTab="0"/>
  </bookViews>
  <sheets>
    <sheet name="04.11.2015" sheetId="1" r:id="rId1"/>
  </sheets>
  <definedNames/>
  <calcPr fullCalcOnLoad="1"/>
</workbook>
</file>

<file path=xl/sharedStrings.xml><?xml version="1.0" encoding="utf-8"?>
<sst xmlns="http://schemas.openxmlformats.org/spreadsheetml/2006/main" count="75" uniqueCount="53">
  <si>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</si>
  <si>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</si>
  <si>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</si>
  <si>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</si>
  <si>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</si>
  <si>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</si>
  <si>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</si>
  <si>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</si>
  <si>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</si>
  <si>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</si>
  <si>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</si>
  <si>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</si>
  <si>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</si>
  <si>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</si>
  <si>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</si>
  <si>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</si>
  <si>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</si>
  <si>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</si>
  <si>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</si>
  <si>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</si>
  <si>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</si>
  <si>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</si>
  <si>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</si>
  <si>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</si>
  <si>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</si>
  <si>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</si>
  <si>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</si>
  <si>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</si>
  <si>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</si>
  <si>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</si>
  <si>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</si>
  <si>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</si>
  <si>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Hemofilia on demand</t>
  </si>
  <si>
    <t>Hemofilia profilaxie</t>
  </si>
  <si>
    <t>Hemofilia inhibitori</t>
  </si>
  <si>
    <t>SC Gral Medical SRL</t>
  </si>
  <si>
    <t>Progamul national de oncologie</t>
  </si>
  <si>
    <t>SC International Healthcare Systems S.A.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</si>
  <si>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</si>
  <si>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</si>
  <si>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</si>
  <si>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</si>
  <si>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</si>
  <si>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Subprogramul de radiologie a bolnavilor cu afectiuni oncologice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</si>
  <si>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</si>
  <si>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</si>
  <si>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</si>
  <si>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</si>
  <si>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</si>
  <si>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pompe insulina  si materiale consumabile</t>
  </si>
  <si>
    <t>Valoarea contract 2015</t>
  </si>
  <si>
    <t>lei</t>
  </si>
  <si>
    <t>Situatia valorilor contractate alocate unitatilor sanitare pentru derularea programelor/subprogramelor nationale de sanatate curative la 15.12.2015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</si>
</sst>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  <numFmt numFmtId="17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4" xfId="0" applyFont="1" applyBorder="1" applyAlignment="1">
      <alignment/>
    </xf>
    <xf numFmtId="0" fontId="6" fillId="0" borderId="4" xfId="0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/>
    </xf>
    <xf numFmtId="4" fontId="4" fillId="0" borderId="0" xfId="0" applyNumberFormat="1" applyFont="1" applyAlignment="1">
      <alignment/>
    </xf>
    <xf numFmtId="49" fontId="3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1" fillId="0" borderId="6" xfId="0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4" fontId="3" fillId="0" borderId="7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/>
    </xf>
    <xf numFmtId="4" fontId="4" fillId="0" borderId="7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93"/>
  <sheetViews>
    <sheetView tabSelected="1" workbookViewId="0" topLeftCell="A37">
      <selection activeCell="F31" sqref="F31"/>
    </sheetView>
  </sheetViews>
  <sheetFormatPr defaultColWidth="9.140625" defaultRowHeight="12.75"/>
  <cols>
    <col min="1" max="1" width="6.00390625" style="0" customWidth="1"/>
    <col min="2" max="2" width="31.28125" style="0" customWidth="1"/>
    <col min="3" max="3" width="69.28125" style="0" customWidth="1"/>
    <col min="4" max="4" width="28.421875" style="0" customWidth="1"/>
    <col min="5" max="5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8" spans="1:9" ht="15.75">
      <c r="A8" s="3" t="s">
        <v>52</v>
      </c>
      <c r="B8" s="8"/>
      <c r="C8" s="20"/>
      <c r="D8" s="8"/>
      <c r="E8" s="3"/>
      <c r="F8" s="3"/>
      <c r="G8" s="3"/>
      <c r="H8" s="3"/>
      <c r="I8" s="3"/>
    </row>
    <row r="9" spans="1:9" ht="15.75">
      <c r="A9" s="3"/>
      <c r="B9" s="8"/>
      <c r="C9" s="8"/>
      <c r="D9" s="8"/>
      <c r="E9" s="3"/>
      <c r="F9" s="3"/>
      <c r="G9" s="3"/>
      <c r="H9" s="3"/>
      <c r="I9" s="3"/>
    </row>
    <row r="10" spans="2:4" ht="16.5" thickBot="1">
      <c r="B10" s="9"/>
      <c r="C10" s="9"/>
      <c r="D10" s="21" t="s">
        <v>51</v>
      </c>
    </row>
    <row r="11" spans="1:4" ht="12.75" customHeight="1">
      <c r="A11" s="59" t="s">
        <v>0</v>
      </c>
      <c r="B11" s="49" t="s">
        <v>1</v>
      </c>
      <c r="C11" s="49" t="s">
        <v>2</v>
      </c>
      <c r="D11" s="52" t="s">
        <v>50</v>
      </c>
    </row>
    <row r="12" spans="1:4" ht="15" customHeight="1">
      <c r="A12" s="60"/>
      <c r="B12" s="50"/>
      <c r="C12" s="50"/>
      <c r="D12" s="53"/>
    </row>
    <row r="13" spans="1:4" ht="15" customHeight="1">
      <c r="A13" s="60"/>
      <c r="B13" s="50"/>
      <c r="C13" s="50"/>
      <c r="D13" s="53"/>
    </row>
    <row r="14" spans="1:4" ht="12.75" customHeight="1">
      <c r="A14" s="60"/>
      <c r="B14" s="50"/>
      <c r="C14" s="50"/>
      <c r="D14" s="53"/>
    </row>
    <row r="15" spans="1:4" ht="15.75" customHeight="1" thickBot="1">
      <c r="A15" s="61"/>
      <c r="B15" s="51"/>
      <c r="C15" s="51"/>
      <c r="D15" s="54"/>
    </row>
    <row r="16" spans="1:4" ht="15.75" customHeight="1">
      <c r="A16" s="25">
        <v>1</v>
      </c>
      <c r="B16" s="56" t="s">
        <v>4</v>
      </c>
      <c r="C16" s="10" t="s">
        <v>5</v>
      </c>
      <c r="D16" s="26">
        <f>D17+D18+D19</f>
        <v>192400</v>
      </c>
    </row>
    <row r="17" spans="1:4" ht="15" customHeight="1">
      <c r="A17" s="55"/>
      <c r="B17" s="57"/>
      <c r="C17" s="11" t="s">
        <v>14</v>
      </c>
      <c r="D17" s="27">
        <v>115230</v>
      </c>
    </row>
    <row r="18" spans="1:4" ht="15" customHeight="1">
      <c r="A18" s="55"/>
      <c r="B18" s="57"/>
      <c r="C18" s="11" t="s">
        <v>15</v>
      </c>
      <c r="D18" s="27">
        <v>31680</v>
      </c>
    </row>
    <row r="19" spans="1:4" ht="15" customHeight="1">
      <c r="A19" s="55"/>
      <c r="B19" s="57"/>
      <c r="C19" s="11" t="s">
        <v>16</v>
      </c>
      <c r="D19" s="27">
        <v>45490</v>
      </c>
    </row>
    <row r="20" spans="1:4" ht="15.75">
      <c r="A20" s="55"/>
      <c r="B20" s="57"/>
      <c r="C20" s="10" t="s">
        <v>6</v>
      </c>
      <c r="D20" s="28">
        <f>D21+D22</f>
        <v>2528095.91</v>
      </c>
    </row>
    <row r="21" spans="1:4" ht="15" customHeight="1">
      <c r="A21" s="55"/>
      <c r="B21" s="57"/>
      <c r="C21" s="13" t="s">
        <v>6</v>
      </c>
      <c r="D21" s="29">
        <v>2496095.91</v>
      </c>
    </row>
    <row r="22" spans="1:4" ht="15" customHeight="1">
      <c r="A22" s="55"/>
      <c r="B22" s="57"/>
      <c r="C22" s="13" t="s">
        <v>28</v>
      </c>
      <c r="D22" s="29">
        <v>32000</v>
      </c>
    </row>
    <row r="23" spans="1:4" ht="15.75">
      <c r="A23" s="55"/>
      <c r="B23" s="57"/>
      <c r="C23" s="10" t="s">
        <v>12</v>
      </c>
      <c r="D23" s="30">
        <f>D24+D25+D26</f>
        <v>602593.46</v>
      </c>
    </row>
    <row r="24" spans="1:4" ht="15" customHeight="1">
      <c r="A24" s="55"/>
      <c r="B24" s="57"/>
      <c r="C24" s="11" t="s">
        <v>17</v>
      </c>
      <c r="D24" s="29">
        <v>7043.46</v>
      </c>
    </row>
    <row r="25" spans="1:4" ht="15" customHeight="1">
      <c r="A25" s="55"/>
      <c r="B25" s="57"/>
      <c r="C25" s="11" t="s">
        <v>18</v>
      </c>
      <c r="D25" s="29">
        <v>481980</v>
      </c>
    </row>
    <row r="26" spans="1:4" ht="15" customHeight="1">
      <c r="A26" s="55"/>
      <c r="B26" s="57"/>
      <c r="C26" s="11" t="s">
        <v>49</v>
      </c>
      <c r="D26" s="29">
        <v>113570</v>
      </c>
    </row>
    <row r="27" spans="1:4" ht="15.75">
      <c r="A27" s="55"/>
      <c r="B27" s="57"/>
      <c r="C27" s="10" t="s">
        <v>7</v>
      </c>
      <c r="D27" s="26">
        <f>D28+D29+D30+D31</f>
        <v>610612.23</v>
      </c>
    </row>
    <row r="28" spans="1:4" ht="15" customHeight="1">
      <c r="A28" s="55"/>
      <c r="B28" s="57"/>
      <c r="C28" s="11" t="s">
        <v>32</v>
      </c>
      <c r="D28" s="27">
        <v>287458.63</v>
      </c>
    </row>
    <row r="29" spans="1:4" ht="15" customHeight="1">
      <c r="A29" s="55"/>
      <c r="B29" s="57"/>
      <c r="C29" s="11" t="s">
        <v>33</v>
      </c>
      <c r="D29" s="27">
        <v>308330.16</v>
      </c>
    </row>
    <row r="30" spans="1:4" ht="15" customHeight="1">
      <c r="A30" s="55"/>
      <c r="B30" s="57"/>
      <c r="C30" s="11" t="s">
        <v>34</v>
      </c>
      <c r="D30" s="27">
        <v>9500</v>
      </c>
    </row>
    <row r="31" spans="1:4" ht="15" customHeight="1">
      <c r="A31" s="55"/>
      <c r="B31" s="57"/>
      <c r="C31" s="11" t="s">
        <v>19</v>
      </c>
      <c r="D31" s="27">
        <v>5323.44</v>
      </c>
    </row>
    <row r="32" spans="1:4" ht="15.75">
      <c r="A32" s="55"/>
      <c r="B32" s="57"/>
      <c r="C32" s="10" t="s">
        <v>8</v>
      </c>
      <c r="D32" s="26">
        <f>D33+D34</f>
        <v>3285720</v>
      </c>
    </row>
    <row r="33" spans="1:4" ht="15" customHeight="1">
      <c r="A33" s="55"/>
      <c r="B33" s="57"/>
      <c r="C33" s="13" t="s">
        <v>29</v>
      </c>
      <c r="D33" s="29">
        <v>3248030</v>
      </c>
    </row>
    <row r="34" spans="1:4" ht="15" customHeight="1">
      <c r="A34" s="55"/>
      <c r="B34" s="57"/>
      <c r="C34" s="13" t="s">
        <v>30</v>
      </c>
      <c r="D34" s="29">
        <v>37690</v>
      </c>
    </row>
    <row r="35" spans="1:4" ht="15.75">
      <c r="A35" s="55"/>
      <c r="B35" s="57"/>
      <c r="C35" s="10" t="s">
        <v>9</v>
      </c>
      <c r="D35" s="26">
        <f>D36+D37</f>
        <v>5000</v>
      </c>
    </row>
    <row r="36" spans="1:4" ht="15" customHeight="1">
      <c r="A36" s="55"/>
      <c r="B36" s="57"/>
      <c r="C36" s="11" t="s">
        <v>26</v>
      </c>
      <c r="D36" s="27">
        <v>4000</v>
      </c>
    </row>
    <row r="37" spans="1:4" ht="15" customHeight="1">
      <c r="A37" s="55"/>
      <c r="B37" s="57"/>
      <c r="C37" s="11" t="s">
        <v>27</v>
      </c>
      <c r="D37" s="27">
        <v>1000</v>
      </c>
    </row>
    <row r="38" spans="1:5" ht="15.75">
      <c r="A38" s="55"/>
      <c r="B38" s="57"/>
      <c r="C38" s="10" t="s">
        <v>10</v>
      </c>
      <c r="D38" s="26">
        <f>D39+D40</f>
        <v>1854650</v>
      </c>
      <c r="E38" s="2"/>
    </row>
    <row r="39" spans="1:5" ht="15.75" customHeight="1">
      <c r="A39" s="55"/>
      <c r="B39" s="57"/>
      <c r="C39" s="13" t="s">
        <v>48</v>
      </c>
      <c r="D39" s="29">
        <v>1763650</v>
      </c>
      <c r="E39" s="2"/>
    </row>
    <row r="40" spans="1:5" ht="15.75" customHeight="1">
      <c r="A40" s="55"/>
      <c r="B40" s="57"/>
      <c r="C40" s="13" t="s">
        <v>47</v>
      </c>
      <c r="D40" s="29">
        <v>91000</v>
      </c>
      <c r="E40" s="2"/>
    </row>
    <row r="41" spans="1:5" ht="15.75">
      <c r="A41" s="55"/>
      <c r="B41" s="57"/>
      <c r="C41" s="10" t="s">
        <v>22</v>
      </c>
      <c r="D41" s="26">
        <f>D42+D43+D44</f>
        <v>136920</v>
      </c>
      <c r="E41" s="2"/>
    </row>
    <row r="42" spans="1:5" ht="15" customHeight="1">
      <c r="A42" s="55"/>
      <c r="B42" s="57"/>
      <c r="C42" s="11" t="s">
        <v>25</v>
      </c>
      <c r="D42" s="27">
        <v>35400</v>
      </c>
      <c r="E42" s="2"/>
    </row>
    <row r="43" spans="1:4" ht="15" customHeight="1">
      <c r="A43" s="55"/>
      <c r="B43" s="57"/>
      <c r="C43" s="11" t="s">
        <v>23</v>
      </c>
      <c r="D43" s="27">
        <v>67030</v>
      </c>
    </row>
    <row r="44" spans="1:4" ht="15" customHeight="1">
      <c r="A44" s="55"/>
      <c r="B44" s="58"/>
      <c r="C44" s="11" t="s">
        <v>24</v>
      </c>
      <c r="D44" s="27">
        <v>34490</v>
      </c>
    </row>
    <row r="45" spans="1:4" ht="15.75">
      <c r="A45" s="6"/>
      <c r="B45" s="40" t="s">
        <v>20</v>
      </c>
      <c r="C45" s="41"/>
      <c r="D45" s="26">
        <f>D16+D20+D23+D27+D32+D35+D38+D41</f>
        <v>9215991.6</v>
      </c>
    </row>
    <row r="46" spans="1:5" ht="31.5">
      <c r="A46" s="4">
        <v>2</v>
      </c>
      <c r="B46" s="14" t="s">
        <v>4</v>
      </c>
      <c r="C46" s="10" t="s">
        <v>13</v>
      </c>
      <c r="D46" s="26">
        <f>D47+D48</f>
        <v>3210179</v>
      </c>
      <c r="E46" s="2"/>
    </row>
    <row r="47" spans="1:5" ht="15.75">
      <c r="A47" s="7"/>
      <c r="B47" s="15"/>
      <c r="C47" s="11" t="s">
        <v>38</v>
      </c>
      <c r="D47" s="27">
        <v>2937402.13</v>
      </c>
      <c r="E47" s="2"/>
    </row>
    <row r="48" spans="1:5" ht="15.75">
      <c r="A48" s="7"/>
      <c r="B48" s="15"/>
      <c r="C48" s="11" t="s">
        <v>39</v>
      </c>
      <c r="D48" s="27">
        <v>272776.87</v>
      </c>
      <c r="E48" s="2"/>
    </row>
    <row r="49" spans="1:5" ht="31.5">
      <c r="A49" s="7">
        <v>3</v>
      </c>
      <c r="B49" s="14" t="s">
        <v>4</v>
      </c>
      <c r="C49" s="19" t="s">
        <v>43</v>
      </c>
      <c r="D49" s="30">
        <f>D51+D52+D50</f>
        <v>1758288</v>
      </c>
      <c r="E49" s="2"/>
    </row>
    <row r="50" spans="1:5" ht="15.75">
      <c r="A50" s="7"/>
      <c r="B50" s="15"/>
      <c r="C50" s="11" t="s">
        <v>44</v>
      </c>
      <c r="D50" s="27">
        <v>350496</v>
      </c>
      <c r="E50" s="2"/>
    </row>
    <row r="51" spans="1:5" ht="15.75">
      <c r="A51" s="7"/>
      <c r="B51" s="15"/>
      <c r="C51" s="11" t="s">
        <v>45</v>
      </c>
      <c r="D51" s="27">
        <v>1405980</v>
      </c>
      <c r="E51" s="2"/>
    </row>
    <row r="52" spans="1:5" ht="15.75">
      <c r="A52" s="7"/>
      <c r="B52" s="15"/>
      <c r="C52" s="11" t="s">
        <v>46</v>
      </c>
      <c r="D52" s="27">
        <v>1812</v>
      </c>
      <c r="E52" s="2"/>
    </row>
    <row r="53" spans="1:4" ht="15.75" customHeight="1">
      <c r="A53" s="42">
        <v>4</v>
      </c>
      <c r="B53" s="46" t="s">
        <v>11</v>
      </c>
      <c r="C53" s="10" t="s">
        <v>6</v>
      </c>
      <c r="D53" s="26">
        <v>5939491.87</v>
      </c>
    </row>
    <row r="54" spans="1:4" ht="15.75">
      <c r="A54" s="43"/>
      <c r="B54" s="47"/>
      <c r="C54" s="10" t="s">
        <v>12</v>
      </c>
      <c r="D54" s="26">
        <v>5173.6</v>
      </c>
    </row>
    <row r="55" spans="1:4" ht="15.75">
      <c r="A55" s="43"/>
      <c r="B55" s="47"/>
      <c r="C55" s="16" t="s">
        <v>7</v>
      </c>
      <c r="D55" s="31">
        <f>D56+D57+D58+D59</f>
        <v>1023497.77</v>
      </c>
    </row>
    <row r="56" spans="1:4" ht="15" customHeight="1">
      <c r="A56" s="44"/>
      <c r="B56" s="47"/>
      <c r="C56" s="11" t="s">
        <v>32</v>
      </c>
      <c r="D56" s="32">
        <v>365541.37</v>
      </c>
    </row>
    <row r="57" spans="1:4" ht="15" customHeight="1">
      <c r="A57" s="44"/>
      <c r="B57" s="47"/>
      <c r="C57" s="11" t="s">
        <v>33</v>
      </c>
      <c r="D57" s="32">
        <v>120899.84</v>
      </c>
    </row>
    <row r="58" spans="1:4" ht="15" customHeight="1">
      <c r="A58" s="44"/>
      <c r="B58" s="47"/>
      <c r="C58" s="11" t="s">
        <v>34</v>
      </c>
      <c r="D58" s="32">
        <v>37500</v>
      </c>
    </row>
    <row r="59" spans="1:4" ht="15" customHeight="1">
      <c r="A59" s="45"/>
      <c r="B59" s="48"/>
      <c r="C59" s="11" t="s">
        <v>19</v>
      </c>
      <c r="D59" s="32">
        <v>499556.56</v>
      </c>
    </row>
    <row r="60" spans="1:4" ht="15.75">
      <c r="A60" s="5"/>
      <c r="B60" s="40" t="s">
        <v>20</v>
      </c>
      <c r="C60" s="41"/>
      <c r="D60" s="31">
        <f>D53+D54+D55</f>
        <v>6968163.24</v>
      </c>
    </row>
    <row r="61" spans="1:4" ht="15.75">
      <c r="A61" s="4">
        <v>5</v>
      </c>
      <c r="B61" s="16" t="s">
        <v>3</v>
      </c>
      <c r="C61" s="10" t="s">
        <v>6</v>
      </c>
      <c r="D61" s="33">
        <v>8867943.57</v>
      </c>
    </row>
    <row r="62" spans="1:4" ht="15.75">
      <c r="A62" s="7">
        <v>6</v>
      </c>
      <c r="B62" s="16" t="s">
        <v>21</v>
      </c>
      <c r="C62" s="16" t="s">
        <v>6</v>
      </c>
      <c r="D62" s="34">
        <v>1692125.22</v>
      </c>
    </row>
    <row r="63" spans="1:4" ht="31.5">
      <c r="A63" s="4">
        <v>7</v>
      </c>
      <c r="B63" s="14" t="s">
        <v>31</v>
      </c>
      <c r="C63" s="16" t="s">
        <v>6</v>
      </c>
      <c r="D63" s="34">
        <v>8915977.89</v>
      </c>
    </row>
    <row r="64" spans="1:4" ht="15.75">
      <c r="A64" s="4">
        <v>8</v>
      </c>
      <c r="B64" s="14" t="s">
        <v>35</v>
      </c>
      <c r="C64" s="16" t="s">
        <v>36</v>
      </c>
      <c r="D64" s="34">
        <v>323816.63</v>
      </c>
    </row>
    <row r="65" spans="1:4" ht="31.5">
      <c r="A65" s="4">
        <v>9</v>
      </c>
      <c r="B65" s="14" t="s">
        <v>37</v>
      </c>
      <c r="C65" s="18" t="s">
        <v>13</v>
      </c>
      <c r="D65" s="34">
        <f>D66+D67+D68+D69</f>
        <v>7519176</v>
      </c>
    </row>
    <row r="66" spans="1:4" ht="15.75">
      <c r="A66" s="4"/>
      <c r="B66" s="10"/>
      <c r="C66" s="13" t="s">
        <v>38</v>
      </c>
      <c r="D66" s="35">
        <v>6373104</v>
      </c>
    </row>
    <row r="67" spans="1:4" ht="15.75">
      <c r="A67" s="4"/>
      <c r="B67" s="10"/>
      <c r="C67" s="13" t="s">
        <v>40</v>
      </c>
      <c r="D67" s="35">
        <v>452652</v>
      </c>
    </row>
    <row r="68" spans="1:4" ht="15.75">
      <c r="A68" s="4"/>
      <c r="B68" s="10"/>
      <c r="C68" s="13" t="s">
        <v>39</v>
      </c>
      <c r="D68" s="35">
        <v>604520</v>
      </c>
    </row>
    <row r="69" spans="1:4" ht="15.75">
      <c r="A69" s="4"/>
      <c r="B69" s="10"/>
      <c r="C69" s="13" t="s">
        <v>41</v>
      </c>
      <c r="D69" s="35">
        <v>88900</v>
      </c>
    </row>
    <row r="70" spans="1:4" ht="31.5">
      <c r="A70" s="4">
        <v>10</v>
      </c>
      <c r="B70" s="14" t="s">
        <v>42</v>
      </c>
      <c r="C70" s="18" t="s">
        <v>13</v>
      </c>
      <c r="D70" s="33">
        <f>D71+D72+D73</f>
        <v>10908905</v>
      </c>
    </row>
    <row r="71" spans="1:4" ht="15.75">
      <c r="A71" s="4"/>
      <c r="B71" s="10"/>
      <c r="C71" s="13" t="s">
        <v>38</v>
      </c>
      <c r="D71" s="35">
        <v>10003328</v>
      </c>
    </row>
    <row r="72" spans="1:4" ht="15.75">
      <c r="A72" s="4"/>
      <c r="B72" s="10"/>
      <c r="C72" s="13" t="s">
        <v>40</v>
      </c>
      <c r="D72" s="35">
        <v>798897</v>
      </c>
    </row>
    <row r="73" spans="1:4" ht="16.5" thickBot="1">
      <c r="A73" s="36"/>
      <c r="B73" s="37"/>
      <c r="C73" s="38" t="s">
        <v>39</v>
      </c>
      <c r="D73" s="39">
        <v>106680</v>
      </c>
    </row>
    <row r="74" spans="2:4" ht="15">
      <c r="B74" s="17"/>
      <c r="C74" s="9"/>
      <c r="D74" s="17"/>
    </row>
    <row r="75" spans="2:4" ht="15">
      <c r="B75" s="17"/>
      <c r="C75" s="17"/>
      <c r="D75" s="17"/>
    </row>
    <row r="76" spans="2:4" ht="15.75">
      <c r="B76" s="12" t="s">
        <v>20</v>
      </c>
      <c r="C76" s="17"/>
      <c r="D76" s="12">
        <f>D45+D49+D60+D61+D62+D63+D64+D65+D70+D46</f>
        <v>59380566.15</v>
      </c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5">
      <c r="B80" s="22"/>
      <c r="C80" s="23"/>
    </row>
    <row r="81" spans="2:3" ht="15">
      <c r="B81" s="22"/>
      <c r="C81" s="23"/>
    </row>
    <row r="82" spans="2:3" ht="15">
      <c r="B82" s="22"/>
      <c r="C82" s="23"/>
    </row>
    <row r="83" spans="2:3" ht="15">
      <c r="B83" s="22"/>
      <c r="C83" s="23"/>
    </row>
    <row r="84" spans="2:3" ht="12.75">
      <c r="B84" s="23"/>
      <c r="C84" s="23"/>
    </row>
    <row r="85" spans="2:3" ht="12.75">
      <c r="B85" s="23"/>
      <c r="C85" s="23"/>
    </row>
    <row r="86" spans="2:3" ht="12.75">
      <c r="B86" s="23"/>
      <c r="C86" s="24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</sheetData>
  <mergeCells count="10">
    <mergeCell ref="C11:C15"/>
    <mergeCell ref="D11:D15"/>
    <mergeCell ref="A16:A44"/>
    <mergeCell ref="B16:B44"/>
    <mergeCell ref="A11:A15"/>
    <mergeCell ref="B11:B15"/>
    <mergeCell ref="B45:C45"/>
    <mergeCell ref="A53:A59"/>
    <mergeCell ref="B53:B59"/>
    <mergeCell ref="B60:C60"/>
  </mergeCells>
  <printOptions/>
  <pageMargins left="0.25" right="0" top="1" bottom="1" header="0.5" footer="0.5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</cp:lastModifiedBy>
  <cp:lastPrinted>2015-11-10T13:43:11Z</cp:lastPrinted>
  <dcterms:created xsi:type="dcterms:W3CDTF">2013-06-26T08:46:15Z</dcterms:created>
  <dcterms:modified xsi:type="dcterms:W3CDTF">2015-12-18T08:15:26Z</dcterms:modified>
  <cp:category/>
  <cp:version/>
  <cp:contentType/>
  <cp:contentStatus/>
</cp:coreProperties>
</file>